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uger\Documents\Ny mappe\firmabowling\2022\"/>
    </mc:Choice>
  </mc:AlternateContent>
  <bookViews>
    <workbookView xWindow="0" yWindow="0" windowWidth="19200" windowHeight="10995"/>
  </bookViews>
  <sheets>
    <sheet name="Pulje 1" sheetId="1" r:id="rId1"/>
    <sheet name="Pulje 2" sheetId="2" r:id="rId2"/>
    <sheet name="Pulje 3" sheetId="3" r:id="rId3"/>
    <sheet name="Pulje 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4" l="1"/>
  <c r="E6" i="4"/>
  <c r="D5" i="4"/>
  <c r="E7" i="4"/>
  <c r="E4" i="4"/>
  <c r="D4" i="4"/>
  <c r="D7" i="4"/>
  <c r="D6" i="4"/>
  <c r="F9" i="3" l="1"/>
  <c r="F5" i="3"/>
  <c r="F7" i="3"/>
  <c r="F8" i="3"/>
  <c r="F6" i="3"/>
  <c r="F10" i="2"/>
  <c r="F8" i="2"/>
  <c r="F5" i="2"/>
  <c r="F4" i="2"/>
  <c r="F7" i="2"/>
  <c r="F9" i="2"/>
  <c r="F6" i="2"/>
  <c r="F4" i="4"/>
  <c r="F7" i="4"/>
  <c r="F5" i="4"/>
  <c r="F6" i="4"/>
  <c r="G9" i="1" l="1"/>
  <c r="G10" i="1"/>
  <c r="G8" i="1"/>
  <c r="G5" i="1"/>
  <c r="G6" i="1"/>
  <c r="G7" i="1"/>
  <c r="G4" i="1"/>
</calcChain>
</file>

<file path=xl/sharedStrings.xml><?xml version="1.0" encoding="utf-8"?>
<sst xmlns="http://schemas.openxmlformats.org/spreadsheetml/2006/main" count="37" uniqueCount="26">
  <si>
    <t>Række A</t>
  </si>
  <si>
    <t>1 serie</t>
  </si>
  <si>
    <t>2 serie</t>
  </si>
  <si>
    <t>I alt</t>
  </si>
  <si>
    <t>Team Kruse</t>
  </si>
  <si>
    <t>Havnens Bisser</t>
  </si>
  <si>
    <t>3 Kløver</t>
  </si>
  <si>
    <t>Maler- og Gulvfirmaet  2</t>
  </si>
  <si>
    <t>Maler- og Gulvfirmaet  1</t>
  </si>
  <si>
    <t>BOH 3</t>
  </si>
  <si>
    <t>Bornholms Agro 2</t>
  </si>
  <si>
    <t>Pulje 4</t>
  </si>
  <si>
    <t>Sivertsen</t>
  </si>
  <si>
    <t>Ungdomskolen 1</t>
  </si>
  <si>
    <t>Nordbornholms Byggeforretning</t>
  </si>
  <si>
    <t>Keglebanden</t>
  </si>
  <si>
    <t>Bornfiber</t>
  </si>
  <si>
    <t>JFL</t>
  </si>
  <si>
    <t>Tøzerne</t>
  </si>
  <si>
    <t>VVS</t>
  </si>
  <si>
    <t>BOH 1</t>
  </si>
  <si>
    <t>Jensen 2</t>
  </si>
  <si>
    <t>Papirlageret</t>
  </si>
  <si>
    <t>Jensen 1</t>
  </si>
  <si>
    <t>Bornholms Agro 1</t>
  </si>
  <si>
    <t>Nordea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</si>
</sst>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sz val="16"/>
      <name val="Calibri"/>
      <family val="2"/>
    </font>
    <font>
      <b/>
      <sz val="16"/>
      <name val="Arial"/>
      <family val="2"/>
    </font>
    <font>
      <b/>
      <sz val="16"/>
      <color theme="1"/>
      <name val="Calibri"/>
      <family val="2"/>
      <scheme val="minor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0" fillId="0" borderId="0" xfId="0" applyFill="1"/>
    <xf numFmtId="1" fontId="0" fillId="0" borderId="0" xfId="0" applyNumberFormat="1"/>
    <xf numFmtId="1" fontId="6" fillId="0" borderId="1" xfId="0" applyNumberFormat="1" applyFont="1" applyFill="1" applyBorder="1"/>
    <xf numFmtId="0" fontId="6" fillId="0" borderId="1" xfId="0" applyFont="1" applyBorder="1"/>
    <xf numFmtId="1" fontId="7" fillId="0" borderId="1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1" fontId="4" fillId="0" borderId="2" xfId="0" applyNumberFormat="1" applyFont="1" applyFill="1" applyBorder="1" applyAlignment="1">
      <alignment horizontal="center"/>
    </xf>
    <xf numFmtId="1" fontId="6" fillId="0" borderId="2" xfId="0" applyNumberFormat="1" applyFont="1" applyFill="1" applyBorder="1"/>
    <xf numFmtId="1" fontId="8" fillId="0" borderId="2" xfId="0" applyNumberFormat="1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3" fillId="0" borderId="4" xfId="0" applyFont="1" applyBorder="1" applyAlignment="1">
      <alignment horizontal="center" vertical="center"/>
    </xf>
    <xf numFmtId="0" fontId="2" fillId="0" borderId="5" xfId="0" applyFont="1" applyBorder="1"/>
    <xf numFmtId="0" fontId="4" fillId="0" borderId="6" xfId="0" applyFont="1" applyBorder="1" applyAlignment="1">
      <alignment horizontal="center"/>
    </xf>
    <xf numFmtId="1" fontId="8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9" xfId="0" applyFont="1" applyBorder="1"/>
    <xf numFmtId="1" fontId="4" fillId="0" borderId="9" xfId="0" applyNumberFormat="1" applyFont="1" applyBorder="1" applyAlignment="1">
      <alignment horizontal="center"/>
    </xf>
    <xf numFmtId="1" fontId="6" fillId="0" borderId="9" xfId="0" applyNumberFormat="1" applyFont="1" applyFill="1" applyBorder="1"/>
    <xf numFmtId="1" fontId="8" fillId="0" borderId="10" xfId="0" applyNumberFormat="1" applyFont="1" applyBorder="1" applyAlignment="1">
      <alignment horizontal="center" vertical="center"/>
    </xf>
    <xf numFmtId="0" fontId="11" fillId="0" borderId="4" xfId="0" applyFont="1" applyBorder="1"/>
    <xf numFmtId="0" fontId="11" fillId="0" borderId="5" xfId="0" applyFont="1" applyBorder="1"/>
    <xf numFmtId="0" fontId="11" fillId="0" borderId="1" xfId="0" applyFont="1" applyBorder="1"/>
    <xf numFmtId="1" fontId="10" fillId="2" borderId="1" xfId="0" applyNumberFormat="1" applyFont="1" applyFill="1" applyBorder="1" applyAlignment="1">
      <alignment horizontal="center"/>
    </xf>
    <xf numFmtId="1" fontId="11" fillId="0" borderId="1" xfId="0" applyNumberFormat="1" applyFont="1" applyBorder="1"/>
    <xf numFmtId="0" fontId="11" fillId="0" borderId="3" xfId="0" applyFont="1" applyBorder="1"/>
    <xf numFmtId="0" fontId="11" fillId="0" borderId="6" xfId="0" applyFont="1" applyBorder="1"/>
    <xf numFmtId="1" fontId="11" fillId="0" borderId="7" xfId="0" applyNumberFormat="1" applyFont="1" applyBorder="1"/>
    <xf numFmtId="1" fontId="10" fillId="2" borderId="9" xfId="0" applyNumberFormat="1" applyFont="1" applyFill="1" applyBorder="1" applyAlignment="1">
      <alignment horizontal="center"/>
    </xf>
    <xf numFmtId="0" fontId="11" fillId="0" borderId="9" xfId="0" applyFont="1" applyBorder="1"/>
    <xf numFmtId="1" fontId="11" fillId="0" borderId="10" xfId="0" applyNumberFormat="1" applyFont="1" applyBorder="1"/>
    <xf numFmtId="0" fontId="11" fillId="0" borderId="12" xfId="0" applyFont="1" applyBorder="1"/>
    <xf numFmtId="0" fontId="11" fillId="0" borderId="13" xfId="0" applyFont="1" applyBorder="1"/>
    <xf numFmtId="0" fontId="11" fillId="0" borderId="14" xfId="0" applyFont="1" applyBorder="1"/>
    <xf numFmtId="0" fontId="11" fillId="0" borderId="15" xfId="0" applyFont="1" applyBorder="1"/>
    <xf numFmtId="0" fontId="9" fillId="0" borderId="3" xfId="0" applyFont="1" applyBorder="1"/>
    <xf numFmtId="1" fontId="10" fillId="2" borderId="4" xfId="0" applyNumberFormat="1" applyFont="1" applyFill="1" applyBorder="1" applyAlignment="1">
      <alignment horizontal="center"/>
    </xf>
    <xf numFmtId="1" fontId="11" fillId="0" borderId="5" xfId="0" applyNumberFormat="1" applyFont="1" applyBorder="1"/>
    <xf numFmtId="0" fontId="10" fillId="0" borderId="6" xfId="0" applyFont="1" applyFill="1" applyBorder="1" applyAlignment="1">
      <alignment horizontal="center"/>
    </xf>
    <xf numFmtId="0" fontId="9" fillId="0" borderId="6" xfId="0" applyFont="1" applyBorder="1"/>
    <xf numFmtId="0" fontId="10" fillId="0" borderId="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top"/>
    </xf>
    <xf numFmtId="0" fontId="12" fillId="0" borderId="11" xfId="0" applyFont="1" applyFill="1" applyBorder="1" applyAlignment="1">
      <alignment horizontal="center"/>
    </xf>
    <xf numFmtId="1" fontId="11" fillId="0" borderId="9" xfId="0" applyNumberFormat="1" applyFont="1" applyBorder="1"/>
    <xf numFmtId="1" fontId="11" fillId="0" borderId="4" xfId="0" applyNumberFormat="1" applyFont="1" applyBorder="1"/>
    <xf numFmtId="0" fontId="1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C20" sqref="C20"/>
    </sheetView>
  </sheetViews>
  <sheetFormatPr defaultRowHeight="15" x14ac:dyDescent="0.25"/>
  <cols>
    <col min="3" max="3" width="22.7109375" bestFit="1" customWidth="1"/>
    <col min="5" max="6" width="11.85546875" bestFit="1" customWidth="1"/>
  </cols>
  <sheetData>
    <row r="1" spans="1:7" ht="33.75" x14ac:dyDescent="0.25">
      <c r="C1" s="1"/>
    </row>
    <row r="2" spans="1:7" ht="15.75" thickBot="1" x14ac:dyDescent="0.3"/>
    <row r="3" spans="1:7" ht="26.25" x14ac:dyDescent="0.4">
      <c r="A3" s="15"/>
      <c r="B3" s="16"/>
      <c r="C3" s="17" t="s">
        <v>0</v>
      </c>
      <c r="D3" s="16"/>
      <c r="E3" s="16" t="s">
        <v>1</v>
      </c>
      <c r="F3" s="16" t="s">
        <v>2</v>
      </c>
      <c r="G3" s="18" t="s">
        <v>3</v>
      </c>
    </row>
    <row r="4" spans="1:7" ht="18" x14ac:dyDescent="0.25">
      <c r="A4" s="19">
        <v>1</v>
      </c>
      <c r="B4" s="3"/>
      <c r="C4" s="8" t="s">
        <v>4</v>
      </c>
      <c r="D4" s="9">
        <v>141</v>
      </c>
      <c r="E4" s="7">
        <v>141.33333333333334</v>
      </c>
      <c r="F4" s="7">
        <v>153</v>
      </c>
      <c r="G4" s="20">
        <f>+(F4+E4+D4)/3</f>
        <v>145.11111111111111</v>
      </c>
    </row>
    <row r="5" spans="1:7" ht="18" x14ac:dyDescent="0.25">
      <c r="A5" s="19">
        <v>2</v>
      </c>
      <c r="B5" s="3"/>
      <c r="C5" s="8" t="s">
        <v>21</v>
      </c>
      <c r="D5" s="9">
        <v>147</v>
      </c>
      <c r="E5" s="7">
        <v>154</v>
      </c>
      <c r="F5" s="7">
        <v>125.75</v>
      </c>
      <c r="G5" s="20">
        <f>+(F5+E5+D5)/3</f>
        <v>142.25</v>
      </c>
    </row>
    <row r="6" spans="1:7" ht="18" x14ac:dyDescent="0.25">
      <c r="A6" s="19">
        <v>3</v>
      </c>
      <c r="B6" s="3"/>
      <c r="C6" s="8" t="s">
        <v>22</v>
      </c>
      <c r="D6" s="9">
        <v>143</v>
      </c>
      <c r="E6" s="7">
        <v>134.75</v>
      </c>
      <c r="F6" s="7">
        <v>132.5</v>
      </c>
      <c r="G6" s="20">
        <f>+(F6+E6+D6)/3</f>
        <v>136.75</v>
      </c>
    </row>
    <row r="7" spans="1:7" ht="18" x14ac:dyDescent="0.25">
      <c r="A7" s="19">
        <v>4</v>
      </c>
      <c r="B7" s="2"/>
      <c r="C7" s="8" t="s">
        <v>25</v>
      </c>
      <c r="D7" s="9">
        <v>137</v>
      </c>
      <c r="E7" s="7">
        <v>142.25</v>
      </c>
      <c r="F7" s="7">
        <v>131</v>
      </c>
      <c r="G7" s="20">
        <f>+(F7+E7+D7)/3</f>
        <v>136.75</v>
      </c>
    </row>
    <row r="8" spans="1:7" ht="18.75" thickBot="1" x14ac:dyDescent="0.3">
      <c r="A8" s="19">
        <v>5</v>
      </c>
      <c r="B8" s="3"/>
      <c r="C8" s="8" t="s">
        <v>23</v>
      </c>
      <c r="D8" s="4">
        <v>142</v>
      </c>
      <c r="E8" s="7">
        <v>116.33333333333333</v>
      </c>
      <c r="F8" s="7">
        <v>150.66666666666666</v>
      </c>
      <c r="G8" s="20">
        <f>+(F8+E8+D8)/3</f>
        <v>136.33333333333334</v>
      </c>
    </row>
    <row r="9" spans="1:7" ht="18.75" thickBot="1" x14ac:dyDescent="0.3">
      <c r="A9" s="19">
        <v>6</v>
      </c>
      <c r="B9" s="2"/>
      <c r="C9" s="49" t="s">
        <v>24</v>
      </c>
      <c r="D9" s="4">
        <v>126</v>
      </c>
      <c r="E9" s="7">
        <v>121</v>
      </c>
      <c r="F9" s="7">
        <v>116</v>
      </c>
      <c r="G9" s="20">
        <f>+(F9+E9+D9)/3</f>
        <v>121</v>
      </c>
    </row>
    <row r="10" spans="1:7" ht="18.75" thickBot="1" x14ac:dyDescent="0.3">
      <c r="A10" s="21">
        <v>7</v>
      </c>
      <c r="B10" s="22"/>
      <c r="C10" s="23"/>
      <c r="D10" s="24"/>
      <c r="E10" s="25"/>
      <c r="F10" s="25"/>
      <c r="G10" s="26">
        <f t="shared" ref="G10" si="0">+(F10+E10+D10)/3</f>
        <v>0</v>
      </c>
    </row>
    <row r="11" spans="1:7" s="5" customFormat="1" ht="18" x14ac:dyDescent="0.25">
      <c r="A11" s="10"/>
      <c r="B11" s="10"/>
      <c r="C11" s="11"/>
      <c r="D11" s="12"/>
      <c r="E11" s="13"/>
      <c r="F11" s="13"/>
      <c r="G11" s="14"/>
    </row>
  </sheetData>
  <sortState ref="B4:G9">
    <sortCondition descending="1" ref="G4:G9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"/>
  <sheetViews>
    <sheetView workbookViewId="0">
      <selection activeCell="D17" sqref="D17"/>
    </sheetView>
  </sheetViews>
  <sheetFormatPr defaultRowHeight="15" x14ac:dyDescent="0.25"/>
  <cols>
    <col min="2" max="2" width="20.42578125" bestFit="1" customWidth="1"/>
    <col min="4" max="5" width="11.85546875" bestFit="1" customWidth="1"/>
  </cols>
  <sheetData>
    <row r="2" spans="1:6" ht="15.75" thickBot="1" x14ac:dyDescent="0.3">
      <c r="C2" s="6"/>
      <c r="D2" s="6"/>
      <c r="E2" s="6"/>
      <c r="F2" s="6"/>
    </row>
    <row r="3" spans="1:6" ht="27" thickBot="1" x14ac:dyDescent="0.45">
      <c r="A3" s="15"/>
      <c r="B3" s="17" t="s">
        <v>0</v>
      </c>
      <c r="C3" s="16"/>
      <c r="D3" s="16" t="s">
        <v>1</v>
      </c>
      <c r="E3" s="16" t="s">
        <v>2</v>
      </c>
      <c r="F3" s="18" t="s">
        <v>3</v>
      </c>
    </row>
    <row r="4" spans="1:6" ht="18.75" thickBot="1" x14ac:dyDescent="0.3">
      <c r="A4" s="19">
        <v>1</v>
      </c>
      <c r="B4" s="48" t="s">
        <v>18</v>
      </c>
      <c r="C4" s="4">
        <v>137</v>
      </c>
      <c r="D4" s="7">
        <v>163.33333333333334</v>
      </c>
      <c r="E4" s="7">
        <v>137.33333333333334</v>
      </c>
      <c r="F4" s="20">
        <f>+(E4+D4+C4)/3</f>
        <v>145.88888888888889</v>
      </c>
    </row>
    <row r="5" spans="1:6" ht="18.75" thickBot="1" x14ac:dyDescent="0.3">
      <c r="A5" s="19">
        <v>2</v>
      </c>
      <c r="B5" s="48" t="s">
        <v>19</v>
      </c>
      <c r="C5" s="9">
        <v>124</v>
      </c>
      <c r="D5" s="7">
        <v>127.33333333333333</v>
      </c>
      <c r="E5" s="7">
        <v>135.33333333333334</v>
      </c>
      <c r="F5" s="20">
        <f>+(E5+D5+C5)/3</f>
        <v>128.88888888888889</v>
      </c>
    </row>
    <row r="6" spans="1:6" ht="18.75" thickBot="1" x14ac:dyDescent="0.3">
      <c r="A6" s="19">
        <v>3</v>
      </c>
      <c r="B6" s="48" t="s">
        <v>16</v>
      </c>
      <c r="C6" s="9">
        <v>118</v>
      </c>
      <c r="D6" s="7">
        <v>125.66666666666667</v>
      </c>
      <c r="E6" s="7">
        <v>137.66666666666666</v>
      </c>
      <c r="F6" s="20">
        <f>+(E6+D6+C6)/3</f>
        <v>127.1111111111111</v>
      </c>
    </row>
    <row r="7" spans="1:6" ht="18.75" thickBot="1" x14ac:dyDescent="0.3">
      <c r="A7" s="19">
        <v>4</v>
      </c>
      <c r="B7" s="48" t="s">
        <v>17</v>
      </c>
      <c r="C7" s="9">
        <v>127</v>
      </c>
      <c r="D7" s="7">
        <v>132.66666666666666</v>
      </c>
      <c r="E7" s="7">
        <v>117</v>
      </c>
      <c r="F7" s="20">
        <f>+(E7+D7+C7)/3</f>
        <v>125.55555555555554</v>
      </c>
    </row>
    <row r="8" spans="1:6" ht="18.75" thickBot="1" x14ac:dyDescent="0.3">
      <c r="A8" s="19">
        <v>5</v>
      </c>
      <c r="B8" s="48" t="s">
        <v>20</v>
      </c>
      <c r="C8" s="4">
        <v>131</v>
      </c>
      <c r="D8" s="7">
        <v>122.5</v>
      </c>
      <c r="E8" s="7">
        <v>121.75</v>
      </c>
      <c r="F8" s="20">
        <f>+(E8+D8+C8)/3</f>
        <v>125.08333333333333</v>
      </c>
    </row>
    <row r="9" spans="1:6" ht="18.75" thickBot="1" x14ac:dyDescent="0.3">
      <c r="A9" s="19">
        <v>6</v>
      </c>
      <c r="B9" s="48" t="s">
        <v>6</v>
      </c>
      <c r="C9" s="9">
        <v>128</v>
      </c>
      <c r="D9" s="7">
        <v>120</v>
      </c>
      <c r="E9" s="7">
        <v>115</v>
      </c>
      <c r="F9" s="20">
        <f>+(E9+D9+C9)/3</f>
        <v>121</v>
      </c>
    </row>
    <row r="10" spans="1:6" ht="18.75" thickBot="1" x14ac:dyDescent="0.3">
      <c r="A10" s="21">
        <v>7</v>
      </c>
      <c r="B10" s="23"/>
      <c r="C10" s="24"/>
      <c r="D10" s="25"/>
      <c r="E10" s="25"/>
      <c r="F10" s="26">
        <f t="shared" ref="F10" si="0">+(E10+D10+C10)/3</f>
        <v>0</v>
      </c>
    </row>
  </sheetData>
  <sortState ref="B4:F9">
    <sortCondition descending="1" ref="F4:F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9"/>
  <sheetViews>
    <sheetView workbookViewId="0">
      <selection activeCell="D13" sqref="D13"/>
    </sheetView>
  </sheetViews>
  <sheetFormatPr defaultRowHeight="15" x14ac:dyDescent="0.25"/>
  <cols>
    <col min="2" max="2" width="45.7109375" bestFit="1" customWidth="1"/>
    <col min="4" max="5" width="11.85546875" bestFit="1" customWidth="1"/>
  </cols>
  <sheetData>
    <row r="3" spans="1:6" ht="15.75" thickBot="1" x14ac:dyDescent="0.3"/>
    <row r="4" spans="1:6" ht="27" thickBot="1" x14ac:dyDescent="0.45">
      <c r="A4" s="15"/>
      <c r="B4" s="17" t="s">
        <v>0</v>
      </c>
      <c r="C4" s="16"/>
      <c r="D4" s="16" t="s">
        <v>1</v>
      </c>
      <c r="E4" s="16" t="s">
        <v>2</v>
      </c>
      <c r="F4" s="18" t="s">
        <v>3</v>
      </c>
    </row>
    <row r="5" spans="1:6" ht="18.75" thickBot="1" x14ac:dyDescent="0.3">
      <c r="A5" s="19">
        <v>2</v>
      </c>
      <c r="B5" s="48" t="s">
        <v>14</v>
      </c>
      <c r="C5" s="4">
        <v>132</v>
      </c>
      <c r="D5" s="7">
        <v>120</v>
      </c>
      <c r="E5" s="7">
        <v>123.25</v>
      </c>
      <c r="F5" s="20">
        <f>+(E5+D5+C5)/3</f>
        <v>125.08333333333333</v>
      </c>
    </row>
    <row r="6" spans="1:6" ht="18.75" thickBot="1" x14ac:dyDescent="0.3">
      <c r="A6" s="19">
        <v>4</v>
      </c>
      <c r="B6" s="48" t="s">
        <v>12</v>
      </c>
      <c r="C6" s="9">
        <v>120</v>
      </c>
      <c r="D6" s="7">
        <v>128.75</v>
      </c>
      <c r="E6" s="7">
        <v>120.75</v>
      </c>
      <c r="F6" s="20">
        <f>+(E6+D6+C6)/3</f>
        <v>123.16666666666667</v>
      </c>
    </row>
    <row r="7" spans="1:6" ht="18.75" thickBot="1" x14ac:dyDescent="0.3">
      <c r="A7" s="19">
        <v>1</v>
      </c>
      <c r="B7" s="48" t="s">
        <v>5</v>
      </c>
      <c r="C7" s="9">
        <v>132</v>
      </c>
      <c r="D7" s="7">
        <v>104</v>
      </c>
      <c r="E7" s="7">
        <v>112.33333333333333</v>
      </c>
      <c r="F7" s="20">
        <f>+(E7+D7+C7)/3</f>
        <v>116.1111111111111</v>
      </c>
    </row>
    <row r="8" spans="1:6" ht="18.75" thickBot="1" x14ac:dyDescent="0.3">
      <c r="A8" s="19">
        <v>3</v>
      </c>
      <c r="B8" s="48" t="s">
        <v>13</v>
      </c>
      <c r="C8" s="9">
        <v>126</v>
      </c>
      <c r="D8" s="7">
        <v>100.5</v>
      </c>
      <c r="E8" s="7">
        <v>111.5</v>
      </c>
      <c r="F8" s="20">
        <f>+(E8+D8+C8)/3</f>
        <v>112.66666666666667</v>
      </c>
    </row>
    <row r="9" spans="1:6" ht="18.75" thickBot="1" x14ac:dyDescent="0.3">
      <c r="A9" s="19">
        <v>5</v>
      </c>
      <c r="B9" s="48" t="s">
        <v>15</v>
      </c>
      <c r="C9" s="9">
        <v>111</v>
      </c>
      <c r="D9" s="7">
        <v>110</v>
      </c>
      <c r="E9" s="7">
        <v>107.66666666666667</v>
      </c>
      <c r="F9" s="20">
        <f>+(E9+D9+C9)/3</f>
        <v>109.55555555555556</v>
      </c>
    </row>
  </sheetData>
  <sortState ref="A4:F9">
    <sortCondition descending="1" ref="F4:F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B18" sqref="B18"/>
    </sheetView>
  </sheetViews>
  <sheetFormatPr defaultRowHeight="15" x14ac:dyDescent="0.25"/>
  <cols>
    <col min="2" max="2" width="32.28515625" bestFit="1" customWidth="1"/>
    <col min="4" max="5" width="11.85546875" bestFit="1" customWidth="1"/>
  </cols>
  <sheetData>
    <row r="1" spans="1:6" ht="15.75" thickBot="1" x14ac:dyDescent="0.3"/>
    <row r="2" spans="1:6" ht="21" x14ac:dyDescent="0.35">
      <c r="A2" s="32"/>
      <c r="B2" s="52" t="s">
        <v>11</v>
      </c>
      <c r="C2" s="52"/>
      <c r="D2" s="52"/>
      <c r="E2" s="52"/>
      <c r="F2" s="28"/>
    </row>
    <row r="3" spans="1:6" ht="21.75" thickBot="1" x14ac:dyDescent="0.4">
      <c r="A3" s="33"/>
      <c r="B3" s="40"/>
      <c r="C3" s="40"/>
      <c r="D3" s="40" t="s">
        <v>1</v>
      </c>
      <c r="E3" s="40" t="s">
        <v>2</v>
      </c>
      <c r="F3" s="41" t="s">
        <v>3</v>
      </c>
    </row>
    <row r="4" spans="1:6" ht="21" x14ac:dyDescent="0.35">
      <c r="A4" s="38">
        <v>1</v>
      </c>
      <c r="B4" s="42" t="s">
        <v>8</v>
      </c>
      <c r="C4" s="43">
        <v>114</v>
      </c>
      <c r="D4" s="27">
        <f>399/3</f>
        <v>133</v>
      </c>
      <c r="E4" s="51">
        <f>398/3</f>
        <v>132.66666666666666</v>
      </c>
      <c r="F4" s="44">
        <f>SUM(C4:E4)/3</f>
        <v>126.55555555555554</v>
      </c>
    </row>
    <row r="5" spans="1:6" ht="21" x14ac:dyDescent="0.35">
      <c r="A5" s="38">
        <v>2</v>
      </c>
      <c r="B5" s="45" t="s">
        <v>10</v>
      </c>
      <c r="C5" s="30">
        <v>113</v>
      </c>
      <c r="D5" s="31">
        <f>471/4</f>
        <v>117.75</v>
      </c>
      <c r="E5" s="31">
        <f>491/4</f>
        <v>122.75</v>
      </c>
      <c r="F5" s="34">
        <f>SUM(C5:E5)/3</f>
        <v>117.83333333333333</v>
      </c>
    </row>
    <row r="6" spans="1:6" ht="21" x14ac:dyDescent="0.35">
      <c r="A6" s="38">
        <v>3</v>
      </c>
      <c r="B6" s="46" t="s">
        <v>7</v>
      </c>
      <c r="C6" s="30">
        <v>108</v>
      </c>
      <c r="D6" s="29">
        <f>368/4</f>
        <v>92</v>
      </c>
      <c r="E6" s="29">
        <f>384/4</f>
        <v>96</v>
      </c>
      <c r="F6" s="34">
        <f>SUM(C6:E6)/3</f>
        <v>98.666666666666671</v>
      </c>
    </row>
    <row r="7" spans="1:6" ht="21.75" thickBot="1" x14ac:dyDescent="0.4">
      <c r="A7" s="39">
        <v>4</v>
      </c>
      <c r="B7" s="47" t="s">
        <v>9</v>
      </c>
      <c r="C7" s="35">
        <v>92</v>
      </c>
      <c r="D7" s="50">
        <f>218/3</f>
        <v>72.666666666666671</v>
      </c>
      <c r="E7" s="36">
        <f>276/3</f>
        <v>92</v>
      </c>
      <c r="F7" s="37">
        <f>SUM(C7:E7)/3</f>
        <v>85.555555555555557</v>
      </c>
    </row>
  </sheetData>
  <sortState ref="B4:F7">
    <sortCondition descending="1" ref="F4:F7"/>
  </sortState>
  <mergeCells count="1">
    <mergeCell ref="B2:E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Pulje 1</vt:lpstr>
      <vt:lpstr>Pulje 2</vt:lpstr>
      <vt:lpstr>Pulje 3</vt:lpstr>
      <vt:lpstr>Pulje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Bruger</cp:lastModifiedBy>
  <cp:lastPrinted>2021-09-08T16:22:01Z</cp:lastPrinted>
  <dcterms:created xsi:type="dcterms:W3CDTF">2021-09-08T07:50:16Z</dcterms:created>
  <dcterms:modified xsi:type="dcterms:W3CDTF">2022-11-08T09:31:59Z</dcterms:modified>
</cp:coreProperties>
</file>